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<sst xmlns="http://schemas.openxmlformats.org/spreadsheetml/2006/main" count="32" uniqueCount="31">
  <si>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Наименование раздела и подраздела</t>
  </si>
  <si>
    <t xml:space="preserve">Проект </t>
  </si>
  <si>
    <t>План на 2022 год планового периода</t>
  </si>
  <si>
    <t>Проект</t>
  </si>
  <si>
    <t>% к проекту на  2021 год</t>
  </si>
  <si>
    <t>ИТОГО РАСХОДОВ</t>
  </si>
  <si>
    <t>Ожидаемое исполнение 2020 года</t>
  </si>
  <si>
    <t xml:space="preserve">План на очередной
2021 год
</t>
  </si>
  <si>
    <t>% к ожидаемому исполнению 2020 года</t>
  </si>
  <si>
    <t>План на 2023 год планового периода</t>
  </si>
  <si>
    <t>% к проекту на  2022 год</t>
  </si>
  <si>
    <r>
      <t>План 2020 года (</t>
    </r>
    <r>
      <rPr>
        <sz val="12"/>
        <rFont val="Times New Roman"/>
        <family val="1"/>
      </rPr>
      <t xml:space="preserve">Решение Совета депутатов от 15.09.2020г. №553/61   </t>
    </r>
    <r>
      <rPr>
        <sz val="14"/>
        <rFont val="Times New Roman"/>
        <family val="1"/>
      </rPr>
      <t>)</t>
    </r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</si>
  <si>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</si>
  <si>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</si>
  <si>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</si>
  <si>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</si>
  <si>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</si>
  <si>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</si>
  <si>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</si>
  <si>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</si>
  <si>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</si>
  <si>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</si>
  <si>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</si>
  <si>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</si>
  <si>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</si>
  <si>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</si>
  <si>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</si>
  <si>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</si>
  <si>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</si>
  <si>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"Переселение граждан из аварийного жилищного фонда"</t>
  </si>
  <si>
    <t>Сведения о расходах бюджета городского округа Серебряные Пруды Московской области по муниципальным программам на очередной финансовый год и плановый период в сравнении с ожидаемым исполнением за текущий  год.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</si>
</sst>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&gt;=5]#,##0.00,;[Red][&lt;=-5]\-#,##0.00,;#,##0.00,"/>
  </numFmts>
  <fonts count="4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33" borderId="10" xfId="0" applyNumberFormat="1" applyFont="1" applyFill="1" applyBorder="1" applyAlignment="1">
      <alignment horizontal="center" vertical="center" wrapText="1"/>
    </xf>
    <xf numFmtId="10" fontId="1" fillId="33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75" zoomScaleNormal="75" zoomScalePageLayoutView="0" workbookViewId="0" topLeftCell="A1">
      <selection activeCell="A1" sqref="A1:H1"/>
    </sheetView>
  </sheetViews>
  <sheetFormatPr defaultColWidth="9.140625" defaultRowHeight="12.75"/>
  <cols>
    <col min="1" max="1" width="34.7109375" style="9" customWidth="1"/>
    <col min="2" max="2" width="16.7109375" style="1" customWidth="1"/>
    <col min="3" max="3" width="16.421875" style="1" customWidth="1"/>
    <col min="4" max="5" width="17.28125" style="1" customWidth="1"/>
    <col min="6" max="6" width="13.421875" style="1" customWidth="1"/>
    <col min="7" max="7" width="14.7109375" style="1" customWidth="1"/>
    <col min="8" max="8" width="13.7109375" style="1" customWidth="1"/>
    <col min="9" max="9" width="15.140625" style="1" customWidth="1"/>
  </cols>
  <sheetData>
    <row r="1" spans="1:8" ht="84" customHeight="1">
      <c r="A1" s="26" t="s">
        <v>30</v>
      </c>
      <c r="B1" s="26"/>
      <c r="C1" s="26"/>
      <c r="D1" s="26"/>
      <c r="E1" s="26"/>
      <c r="F1" s="26"/>
      <c r="G1" s="26"/>
      <c r="H1" s="26"/>
    </row>
    <row r="2" spans="1:9" s="11" customFormat="1" ht="114.75" customHeight="1">
      <c r="A2" s="27" t="s">
        <v>0</v>
      </c>
      <c r="B2" s="29" t="s">
        <v>11</v>
      </c>
      <c r="C2" s="29" t="s">
        <v>6</v>
      </c>
      <c r="D2" s="30" t="s">
        <v>7</v>
      </c>
      <c r="E2" s="31"/>
      <c r="F2" s="29" t="s">
        <v>2</v>
      </c>
      <c r="G2" s="29"/>
      <c r="H2" s="29" t="s">
        <v>9</v>
      </c>
      <c r="I2" s="29"/>
    </row>
    <row r="3" spans="1:9" s="11" customFormat="1" ht="114.75" customHeight="1">
      <c r="A3" s="28"/>
      <c r="B3" s="29"/>
      <c r="C3" s="29"/>
      <c r="D3" s="10" t="s">
        <v>1</v>
      </c>
      <c r="E3" s="10" t="s">
        <v>8</v>
      </c>
      <c r="F3" s="10" t="s">
        <v>3</v>
      </c>
      <c r="G3" s="10" t="s">
        <v>4</v>
      </c>
      <c r="H3" s="12" t="s">
        <v>3</v>
      </c>
      <c r="I3" s="12" t="s">
        <v>10</v>
      </c>
    </row>
    <row r="4" spans="1:9" ht="31.5">
      <c r="A4" s="8" t="s">
        <v>12</v>
      </c>
      <c r="B4" s="13">
        <v>1456</v>
      </c>
      <c r="C4" s="13">
        <v>1004.7</v>
      </c>
      <c r="D4" s="21">
        <v>425.6</v>
      </c>
      <c r="E4" s="23">
        <f>D4/C4</f>
        <v>0.4236090375236389</v>
      </c>
      <c r="F4" s="21">
        <v>425.6</v>
      </c>
      <c r="G4" s="24">
        <f>F4/D4</f>
        <v>1</v>
      </c>
      <c r="H4" s="21">
        <v>851.2</v>
      </c>
      <c r="I4" s="5">
        <f aca="true" t="shared" si="0" ref="I4:I13">H4/F4</f>
        <v>2</v>
      </c>
    </row>
    <row r="5" spans="1:9" ht="31.5">
      <c r="A5" s="7" t="s">
        <v>13</v>
      </c>
      <c r="B5" s="2">
        <v>103433.7</v>
      </c>
      <c r="C5" s="13">
        <v>103350.26</v>
      </c>
      <c r="D5" s="21">
        <v>95333.45</v>
      </c>
      <c r="E5" s="23">
        <f>D5/C5</f>
        <v>0.9224306740979655</v>
      </c>
      <c r="F5" s="25">
        <v>111106.19</v>
      </c>
      <c r="G5" s="24">
        <f aca="true" t="shared" si="1" ref="G5:G20">F5/D5</f>
        <v>1.165448119206847</v>
      </c>
      <c r="H5" s="25">
        <v>96194.34</v>
      </c>
      <c r="I5" s="4">
        <f t="shared" si="0"/>
        <v>0.8657874057241994</v>
      </c>
    </row>
    <row r="6" spans="1:9" ht="43.5" customHeight="1">
      <c r="A6" s="7" t="s">
        <v>14</v>
      </c>
      <c r="B6" s="13">
        <v>625174.47</v>
      </c>
      <c r="C6" s="13">
        <v>623137.4</v>
      </c>
      <c r="D6" s="21">
        <v>614828.7</v>
      </c>
      <c r="E6" s="23">
        <f aca="true" t="shared" si="2" ref="E6:E21">D6/C6</f>
        <v>0.9866663435704548</v>
      </c>
      <c r="F6" s="21">
        <v>851179.61</v>
      </c>
      <c r="G6" s="24">
        <f t="shared" si="1"/>
        <v>1.384417497101225</v>
      </c>
      <c r="H6" s="21">
        <v>617689.1</v>
      </c>
      <c r="I6" s="4">
        <f t="shared" si="0"/>
        <v>0.7256859689108389</v>
      </c>
    </row>
    <row r="7" spans="1:9" ht="36.75" customHeight="1">
      <c r="A7" s="7" t="s">
        <v>15</v>
      </c>
      <c r="B7" s="13">
        <v>46027.8</v>
      </c>
      <c r="C7" s="13">
        <v>45287.3</v>
      </c>
      <c r="D7" s="21">
        <v>47568.4</v>
      </c>
      <c r="E7" s="23">
        <f t="shared" si="2"/>
        <v>1.0503695296473845</v>
      </c>
      <c r="F7" s="21">
        <v>48137.2</v>
      </c>
      <c r="G7" s="24">
        <f t="shared" si="1"/>
        <v>1.011957518016162</v>
      </c>
      <c r="H7" s="21">
        <v>49406.2</v>
      </c>
      <c r="I7" s="4">
        <f t="shared" si="0"/>
        <v>1.0263621481930814</v>
      </c>
    </row>
    <row r="8" spans="1:9" ht="32.25" customHeight="1">
      <c r="A8" s="7" t="s">
        <v>16</v>
      </c>
      <c r="B8" s="13">
        <v>87491.61</v>
      </c>
      <c r="C8" s="13">
        <v>86890.58</v>
      </c>
      <c r="D8" s="21">
        <v>101194.5</v>
      </c>
      <c r="E8" s="23">
        <f t="shared" si="2"/>
        <v>1.164619916221068</v>
      </c>
      <c r="F8" s="21">
        <v>101194.5</v>
      </c>
      <c r="G8" s="24">
        <f t="shared" si="1"/>
        <v>1</v>
      </c>
      <c r="H8" s="21">
        <v>101194.5</v>
      </c>
      <c r="I8" s="4">
        <f t="shared" si="0"/>
        <v>1</v>
      </c>
    </row>
    <row r="9" spans="1:9" ht="34.5" customHeight="1">
      <c r="A9" s="19" t="s">
        <v>17</v>
      </c>
      <c r="B9" s="21">
        <v>9249.89</v>
      </c>
      <c r="C9" s="21">
        <v>8565.6</v>
      </c>
      <c r="D9" s="21">
        <v>7334.52</v>
      </c>
      <c r="E9" s="23">
        <f t="shared" si="2"/>
        <v>0.8562762678621463</v>
      </c>
      <c r="F9" s="21">
        <v>6574.99</v>
      </c>
      <c r="G9" s="24">
        <f t="shared" si="1"/>
        <v>0.8964444844379726</v>
      </c>
      <c r="H9" s="21">
        <v>6635.8</v>
      </c>
      <c r="I9" s="4">
        <f t="shared" si="0"/>
        <v>1.0092486832679595</v>
      </c>
    </row>
    <row r="10" spans="1:9" ht="33.75" customHeight="1">
      <c r="A10" s="19" t="s">
        <v>18</v>
      </c>
      <c r="B10" s="21">
        <v>29651.4</v>
      </c>
      <c r="C10" s="21">
        <v>27856.6</v>
      </c>
      <c r="D10" s="21">
        <v>21083</v>
      </c>
      <c r="E10" s="23">
        <f t="shared" si="2"/>
        <v>0.7568403897101585</v>
      </c>
      <c r="F10" s="21">
        <v>7583</v>
      </c>
      <c r="G10" s="24">
        <f t="shared" si="1"/>
        <v>0.35967367072997203</v>
      </c>
      <c r="H10" s="21">
        <v>7583</v>
      </c>
      <c r="I10" s="4">
        <f t="shared" si="0"/>
        <v>1</v>
      </c>
    </row>
    <row r="11" spans="1:9" s="17" customFormat="1" ht="64.5" customHeight="1">
      <c r="A11" s="18" t="s">
        <v>19</v>
      </c>
      <c r="B11" s="21">
        <v>24373.4</v>
      </c>
      <c r="C11" s="21">
        <v>23974.4</v>
      </c>
      <c r="D11" s="13">
        <v>27624.3</v>
      </c>
      <c r="E11" s="23">
        <f t="shared" si="2"/>
        <v>1.1522415576615055</v>
      </c>
      <c r="F11" s="21">
        <v>14141.3</v>
      </c>
      <c r="G11" s="24">
        <f t="shared" si="1"/>
        <v>0.5119152340511796</v>
      </c>
      <c r="H11" s="21">
        <v>14155.34</v>
      </c>
      <c r="I11" s="4">
        <f t="shared" si="0"/>
        <v>1.0009928365850382</v>
      </c>
    </row>
    <row r="12" spans="1:9" ht="35.25" customHeight="1">
      <c r="A12" s="18" t="s">
        <v>20</v>
      </c>
      <c r="B12" s="21">
        <v>7277</v>
      </c>
      <c r="C12" s="21">
        <v>6026</v>
      </c>
      <c r="D12" s="13">
        <v>4889</v>
      </c>
      <c r="E12" s="23">
        <f t="shared" si="2"/>
        <v>0.8113176236309326</v>
      </c>
      <c r="F12" s="21">
        <v>4673</v>
      </c>
      <c r="G12" s="24">
        <f>F12/D12</f>
        <v>0.9558191859275925</v>
      </c>
      <c r="H12" s="21">
        <v>478</v>
      </c>
      <c r="I12" s="4">
        <f t="shared" si="0"/>
        <v>0.10228974962550824</v>
      </c>
    </row>
    <row r="13" spans="1:9" ht="72" customHeight="1">
      <c r="A13" s="18" t="s">
        <v>21</v>
      </c>
      <c r="B13" s="21">
        <v>317703.71</v>
      </c>
      <c r="C13" s="21">
        <f>286748.41+25000</f>
        <v>311748.41</v>
      </c>
      <c r="D13" s="13">
        <v>175849.79</v>
      </c>
      <c r="E13" s="23">
        <f t="shared" si="2"/>
        <v>0.5640759803714798</v>
      </c>
      <c r="F13" s="21">
        <v>6690</v>
      </c>
      <c r="G13" s="24">
        <f t="shared" si="1"/>
        <v>0.038043832750667486</v>
      </c>
      <c r="H13" s="21">
        <v>14290</v>
      </c>
      <c r="I13" s="4">
        <f t="shared" si="0"/>
        <v>2.1360239162929746</v>
      </c>
    </row>
    <row r="14" spans="1:9" ht="34.5" customHeight="1">
      <c r="A14" s="7" t="s">
        <v>22</v>
      </c>
      <c r="B14" s="13">
        <v>1327</v>
      </c>
      <c r="C14" s="13">
        <v>790</v>
      </c>
      <c r="D14" s="21">
        <v>560</v>
      </c>
      <c r="E14" s="23">
        <f t="shared" si="2"/>
        <v>0.7088607594936709</v>
      </c>
      <c r="F14" s="21">
        <v>560</v>
      </c>
      <c r="G14" s="24">
        <f t="shared" si="1"/>
        <v>1</v>
      </c>
      <c r="H14" s="21">
        <v>560</v>
      </c>
      <c r="I14" s="3">
        <f aca="true" t="shared" si="3" ref="I14:I19">H14/F14</f>
        <v>1</v>
      </c>
    </row>
    <row r="15" spans="1:9" ht="57" customHeight="1">
      <c r="A15" s="7" t="s">
        <v>23</v>
      </c>
      <c r="B15" s="13">
        <v>224831.1</v>
      </c>
      <c r="C15" s="13">
        <v>223433</v>
      </c>
      <c r="D15" s="21">
        <v>213889.04</v>
      </c>
      <c r="E15" s="23">
        <f t="shared" si="2"/>
        <v>0.9572849131506984</v>
      </c>
      <c r="F15" s="21">
        <v>210223.84</v>
      </c>
      <c r="G15" s="24">
        <f t="shared" si="1"/>
        <v>0.9828640121064641</v>
      </c>
      <c r="H15" s="21">
        <v>211089.66</v>
      </c>
      <c r="I15" s="3">
        <f t="shared" si="3"/>
        <v>1.0041185623856932</v>
      </c>
    </row>
    <row r="16" spans="1:9" ht="115.5" customHeight="1">
      <c r="A16" s="7" t="s">
        <v>24</v>
      </c>
      <c r="B16" s="13">
        <v>16799.17</v>
      </c>
      <c r="C16" s="13">
        <v>15634.17</v>
      </c>
      <c r="D16" s="21">
        <v>11940</v>
      </c>
      <c r="E16" s="23">
        <f t="shared" si="2"/>
        <v>0.763711792823028</v>
      </c>
      <c r="F16" s="21">
        <v>10234</v>
      </c>
      <c r="G16" s="24">
        <f t="shared" si="1"/>
        <v>0.8571189279731993</v>
      </c>
      <c r="H16" s="21">
        <v>9996</v>
      </c>
      <c r="I16" s="3">
        <f t="shared" si="3"/>
        <v>0.9767441860465116</v>
      </c>
    </row>
    <row r="17" spans="1:9" ht="69.75" customHeight="1">
      <c r="A17" s="7" t="s">
        <v>25</v>
      </c>
      <c r="B17" s="13">
        <v>156272</v>
      </c>
      <c r="C17" s="13">
        <v>154678</v>
      </c>
      <c r="D17" s="21">
        <v>92401</v>
      </c>
      <c r="E17" s="23">
        <f t="shared" si="2"/>
        <v>0.5973764853437463</v>
      </c>
      <c r="F17" s="21">
        <v>71371</v>
      </c>
      <c r="G17" s="24">
        <f t="shared" si="1"/>
        <v>0.7724050605512928</v>
      </c>
      <c r="H17" s="21">
        <v>71695</v>
      </c>
      <c r="I17" s="3">
        <f t="shared" si="3"/>
        <v>1.0045396589651259</v>
      </c>
    </row>
    <row r="18" spans="1:9" ht="59.25" customHeight="1">
      <c r="A18" s="7" t="s">
        <v>26</v>
      </c>
      <c r="B18" s="13">
        <v>50427.63</v>
      </c>
      <c r="C18" s="13">
        <v>50111.63</v>
      </c>
      <c r="D18" s="21">
        <v>40655.6</v>
      </c>
      <c r="E18" s="23">
        <f t="shared" si="2"/>
        <v>0.8113006900793289</v>
      </c>
      <c r="F18" s="21">
        <v>43583.6</v>
      </c>
      <c r="G18" s="24">
        <f t="shared" si="1"/>
        <v>1.0720195987760603</v>
      </c>
      <c r="H18" s="21">
        <v>50886.6</v>
      </c>
      <c r="I18" s="3">
        <f t="shared" si="3"/>
        <v>1.1675630282950467</v>
      </c>
    </row>
    <row r="19" spans="1:9" ht="60" customHeight="1">
      <c r="A19" s="7" t="s">
        <v>27</v>
      </c>
      <c r="B19" s="13">
        <v>1348</v>
      </c>
      <c r="C19" s="13">
        <v>1348</v>
      </c>
      <c r="D19" s="21">
        <v>7220</v>
      </c>
      <c r="E19" s="23">
        <f t="shared" si="2"/>
        <v>5.356083086053412</v>
      </c>
      <c r="F19" s="21">
        <v>956</v>
      </c>
      <c r="G19" s="24">
        <f>F19/D19</f>
        <v>0.13240997229916898</v>
      </c>
      <c r="H19" s="21">
        <v>956</v>
      </c>
      <c r="I19" s="4">
        <f t="shared" si="3"/>
        <v>1</v>
      </c>
    </row>
    <row r="20" spans="1:9" ht="57.75" customHeight="1">
      <c r="A20" s="20" t="s">
        <v>28</v>
      </c>
      <c r="B20" s="13">
        <v>195610.68</v>
      </c>
      <c r="C20" s="13">
        <v>194747.8</v>
      </c>
      <c r="D20" s="21">
        <v>170282.4</v>
      </c>
      <c r="E20" s="23">
        <f t="shared" si="2"/>
        <v>0.8743739338775586</v>
      </c>
      <c r="F20" s="21">
        <v>163250</v>
      </c>
      <c r="G20" s="24">
        <f t="shared" si="1"/>
        <v>0.9587015451978596</v>
      </c>
      <c r="H20" s="21">
        <v>163250</v>
      </c>
      <c r="I20" s="4">
        <f>H20/F20</f>
        <v>1</v>
      </c>
    </row>
    <row r="21" spans="1:9" ht="47.25">
      <c r="A21" s="20" t="s">
        <v>29</v>
      </c>
      <c r="B21" s="13">
        <v>87758.04</v>
      </c>
      <c r="C21" s="13">
        <f>71768.06+5860.69</f>
        <v>77628.75</v>
      </c>
      <c r="D21" s="21">
        <v>0</v>
      </c>
      <c r="E21" s="23">
        <f t="shared" si="2"/>
        <v>0</v>
      </c>
      <c r="F21" s="21">
        <v>0</v>
      </c>
      <c r="G21" s="23"/>
      <c r="H21" s="21">
        <v>0</v>
      </c>
      <c r="I21" s="4"/>
    </row>
    <row r="22" spans="1:9" s="17" customFormat="1" ht="28.5" customHeight="1">
      <c r="A22" s="14" t="s">
        <v>5</v>
      </c>
      <c r="B22" s="15">
        <f>SUM(B4:B21)</f>
        <v>1986212.5999999999</v>
      </c>
      <c r="C22" s="15">
        <f>SUM(C4:C21)</f>
        <v>1956212.5999999999</v>
      </c>
      <c r="D22" s="15">
        <f>SUM(D4:D21)</f>
        <v>1633079.3</v>
      </c>
      <c r="E22" s="22">
        <f>D22/C22</f>
        <v>0.8348168803329455</v>
      </c>
      <c r="F22" s="15">
        <f>SUM(F4:F21)</f>
        <v>1651883.8300000003</v>
      </c>
      <c r="G22" s="22">
        <f>F22/D22</f>
        <v>1.0115147684500074</v>
      </c>
      <c r="H22" s="15">
        <f>SUM(H4:H21)</f>
        <v>1416910.74</v>
      </c>
      <c r="I22" s="16">
        <f>H22/F22</f>
        <v>0.857754470542883</v>
      </c>
    </row>
    <row r="23" spans="6:8" ht="28.5" customHeight="1">
      <c r="F23" s="6"/>
      <c r="H23" s="6"/>
    </row>
    <row r="24" spans="2:8" ht="28.5" customHeight="1">
      <c r="B24" s="6"/>
      <c r="H24" s="6"/>
    </row>
    <row r="25" ht="28.5" customHeight="1">
      <c r="H25" s="6"/>
    </row>
    <row r="26" ht="28.5" customHeight="1">
      <c r="H26" s="6"/>
    </row>
    <row r="27" ht="28.5" customHeight="1">
      <c r="H27" s="6"/>
    </row>
    <row r="28" ht="28.5" customHeight="1">
      <c r="H28" s="6"/>
    </row>
    <row r="29" ht="28.5" customHeight="1">
      <c r="H29" s="6"/>
    </row>
    <row r="30" ht="28.5" customHeight="1"/>
  </sheetData>
  <sheetProtection/>
  <mergeCells count="7">
    <mergeCell ref="A1:H1"/>
    <mergeCell ref="A2:A3"/>
    <mergeCell ref="B2:B3"/>
    <mergeCell ref="C2:C3"/>
    <mergeCell ref="F2:G2"/>
    <mergeCell ref="H2:I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Кабанова</cp:lastModifiedBy>
  <dcterms:created xsi:type="dcterms:W3CDTF">1996-10-08T23:32:33Z</dcterms:created>
  <dcterms:modified xsi:type="dcterms:W3CDTF">2021-01-18T14:34:22Z</dcterms:modified>
  <cp:category/>
  <cp:version/>
  <cp:contentType/>
  <cp:contentStatus/>
</cp:coreProperties>
</file>